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in10\Downloads\"/>
    </mc:Choice>
  </mc:AlternateContent>
  <bookViews>
    <workbookView xWindow="0" yWindow="0" windowWidth="20736" windowHeight="8832" activeTab="1"/>
  </bookViews>
  <sheets>
    <sheet name="Yönerge" sheetId="2" r:id="rId1"/>
    <sheet name="Sonuç" sheetId="1" r:id="rId2"/>
  </sheets>
  <definedNames>
    <definedName name="_xlnm.Print_Area" localSheetId="1">Sonuç!$A$1:$AC$30</definedName>
    <definedName name="_xlnm.Print_Area" localSheetId="0">Yönerge!$A$1:$T$83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E16" i="1"/>
  <c r="E15" i="1"/>
  <c r="E23" i="1"/>
  <c r="E22" i="1"/>
  <c r="E14" i="1"/>
  <c r="E7" i="1"/>
  <c r="E6" i="1"/>
  <c r="F7" i="1" l="1"/>
  <c r="F16" i="1"/>
  <c r="G16" i="1"/>
  <c r="F24" i="1"/>
  <c r="G24" i="1" s="1"/>
  <c r="F14" i="1"/>
  <c r="G14" i="1" s="1"/>
  <c r="E9" i="1"/>
  <c r="F15" i="1"/>
  <c r="G15" i="1" s="1"/>
  <c r="E11" i="1"/>
  <c r="F11" i="1" s="1"/>
  <c r="E19" i="1"/>
  <c r="F19" i="1"/>
  <c r="E27" i="1"/>
  <c r="F27" i="1" s="1"/>
  <c r="F22" i="1"/>
  <c r="G22" i="1" s="1"/>
  <c r="E3" i="1"/>
  <c r="F3" i="1" s="1"/>
  <c r="E4" i="1"/>
  <c r="E12" i="1"/>
  <c r="F12" i="1" s="1"/>
  <c r="E20" i="1"/>
  <c r="E28" i="1"/>
  <c r="F28" i="1" s="1"/>
  <c r="F23" i="1"/>
  <c r="G23" i="1" s="1"/>
  <c r="F6" i="1"/>
  <c r="F5" i="1"/>
  <c r="E5" i="1"/>
  <c r="E13" i="1"/>
  <c r="F21" i="1"/>
  <c r="E21" i="1"/>
  <c r="E29" i="1"/>
  <c r="F29" i="1"/>
  <c r="E8" i="1"/>
  <c r="E17" i="1"/>
  <c r="E25" i="1"/>
  <c r="G21" i="1" l="1"/>
  <c r="H23" i="1"/>
  <c r="F4" i="1"/>
  <c r="G19" i="1"/>
  <c r="G12" i="1"/>
  <c r="F25" i="1"/>
  <c r="G28" i="1"/>
  <c r="G3" i="1"/>
  <c r="G11" i="1"/>
  <c r="H14" i="1"/>
  <c r="I14" i="1" s="1"/>
  <c r="G27" i="1"/>
  <c r="H15" i="1"/>
  <c r="G29" i="1"/>
  <c r="H28" i="1"/>
  <c r="F17" i="1"/>
  <c r="F13" i="1"/>
  <c r="E18" i="1"/>
  <c r="E26" i="1"/>
  <c r="G7" i="1"/>
  <c r="F8" i="1"/>
  <c r="H16" i="1"/>
  <c r="F9" i="1"/>
  <c r="G5" i="1"/>
  <c r="F20" i="1"/>
  <c r="H22" i="1"/>
  <c r="E10" i="1"/>
  <c r="H24" i="1"/>
  <c r="G6" i="1"/>
  <c r="H3" i="1" l="1"/>
  <c r="G13" i="1"/>
  <c r="H29" i="1"/>
  <c r="H12" i="1"/>
  <c r="I24" i="1"/>
  <c r="F10" i="1"/>
  <c r="G4" i="1"/>
  <c r="F26" i="1"/>
  <c r="I23" i="1"/>
  <c r="G20" i="1"/>
  <c r="H20" i="1" s="1"/>
  <c r="H11" i="1"/>
  <c r="H21" i="1"/>
  <c r="J24" i="1"/>
  <c r="J23" i="1"/>
  <c r="G10" i="1"/>
  <c r="H10" i="1" s="1"/>
  <c r="J14" i="1"/>
  <c r="K14" i="1" s="1"/>
  <c r="I21" i="1"/>
  <c r="I15" i="1"/>
  <c r="I11" i="1"/>
  <c r="J11" i="1" s="1"/>
  <c r="I12" i="1"/>
  <c r="F18" i="1"/>
  <c r="H27" i="1"/>
  <c r="I27" i="1" s="1"/>
  <c r="I29" i="1"/>
  <c r="I22" i="1"/>
  <c r="H17" i="1"/>
  <c r="I3" i="1"/>
  <c r="I16" i="1"/>
  <c r="G25" i="1"/>
  <c r="G17" i="1"/>
  <c r="H7" i="1"/>
  <c r="I7" i="1" s="1"/>
  <c r="G26" i="1"/>
  <c r="H6" i="1"/>
  <c r="I6" i="1" s="1"/>
  <c r="G9" i="1"/>
  <c r="H9" i="1" s="1"/>
  <c r="I28" i="1"/>
  <c r="H5" i="1"/>
  <c r="I5" i="1" s="1"/>
  <c r="H19" i="1"/>
  <c r="G8" i="1"/>
  <c r="H13" i="1" l="1"/>
  <c r="I13" i="1" s="1"/>
  <c r="H4" i="1"/>
  <c r="AB14" i="1"/>
  <c r="L14" i="1"/>
  <c r="J5" i="1"/>
  <c r="K5" i="1" s="1"/>
  <c r="J16" i="1"/>
  <c r="J21" i="1"/>
  <c r="I20" i="1"/>
  <c r="K24" i="1"/>
  <c r="L24" i="1" s="1"/>
  <c r="J3" i="1"/>
  <c r="K3" i="1" s="1"/>
  <c r="K11" i="1"/>
  <c r="L11" i="1" s="1"/>
  <c r="J12" i="1"/>
  <c r="J7" i="1"/>
  <c r="I9" i="1"/>
  <c r="I10" i="1"/>
  <c r="J10" i="1" s="1"/>
  <c r="J29" i="1"/>
  <c r="J27" i="1"/>
  <c r="J6" i="1"/>
  <c r="K6" i="1" s="1"/>
  <c r="I19" i="1"/>
  <c r="J13" i="1"/>
  <c r="J9" i="1"/>
  <c r="J22" i="1"/>
  <c r="K22" i="1" s="1"/>
  <c r="I17" i="1"/>
  <c r="J17" i="1" s="1"/>
  <c r="K23" i="1"/>
  <c r="L23" i="1" s="1"/>
  <c r="H8" i="1"/>
  <c r="J28" i="1"/>
  <c r="K28" i="1" s="1"/>
  <c r="H25" i="1"/>
  <c r="J15" i="1"/>
  <c r="K15" i="1" s="1"/>
  <c r="G18" i="1"/>
  <c r="H26" i="1"/>
  <c r="AB27" i="1" l="1"/>
  <c r="AB23" i="1"/>
  <c r="AB16" i="1"/>
  <c r="AB24" i="1"/>
  <c r="I8" i="1"/>
  <c r="AB7" i="1"/>
  <c r="AB22" i="1"/>
  <c r="I4" i="1"/>
  <c r="J4" i="1" s="1"/>
  <c r="K4" i="1" s="1"/>
  <c r="J19" i="1"/>
  <c r="I25" i="1"/>
  <c r="I26" i="1"/>
  <c r="J26" i="1" s="1"/>
  <c r="AB11" i="1"/>
  <c r="K17" i="1"/>
  <c r="L17" i="1" s="1"/>
  <c r="AB17" i="1" s="1"/>
  <c r="L22" i="1"/>
  <c r="K16" i="1"/>
  <c r="L16" i="1" s="1"/>
  <c r="L3" i="1"/>
  <c r="AB3" i="1" s="1"/>
  <c r="K10" i="1"/>
  <c r="L10" i="1" s="1"/>
  <c r="K12" i="1"/>
  <c r="L12" i="1" s="1"/>
  <c r="L4" i="1"/>
  <c r="L6" i="1"/>
  <c r="AB6" i="1" s="1"/>
  <c r="L15" i="1"/>
  <c r="AB15" i="1" s="1"/>
  <c r="K29" i="1"/>
  <c r="L29" i="1" s="1"/>
  <c r="AB29" i="1" s="1"/>
  <c r="L5" i="1"/>
  <c r="AB5" i="1" s="1"/>
  <c r="K13" i="1"/>
  <c r="J8" i="1"/>
  <c r="K7" i="1"/>
  <c r="L7" i="1" s="1"/>
  <c r="L28" i="1"/>
  <c r="AB28" i="1" s="1"/>
  <c r="K9" i="1"/>
  <c r="L9" i="1" s="1"/>
  <c r="H18" i="1"/>
  <c r="I18" i="1" s="1"/>
  <c r="K21" i="1"/>
  <c r="L21" i="1" s="1"/>
  <c r="AB21" i="1" s="1"/>
  <c r="J20" i="1"/>
  <c r="K27" i="1"/>
  <c r="L27" i="1" s="1"/>
  <c r="AB19" i="1" l="1"/>
  <c r="K19" i="1"/>
  <c r="L19" i="1" s="1"/>
  <c r="J25" i="1"/>
  <c r="K25" i="1" s="1"/>
  <c r="AB9" i="1"/>
  <c r="K26" i="1"/>
  <c r="L26" i="1" s="1"/>
  <c r="AB26" i="1" s="1"/>
  <c r="AB12" i="1"/>
  <c r="AB4" i="1"/>
  <c r="L13" i="1"/>
  <c r="AB13" i="1"/>
  <c r="AB10" i="1"/>
  <c r="L25" i="1"/>
  <c r="AB25" i="1" s="1"/>
  <c r="K20" i="1"/>
  <c r="L20" i="1" s="1"/>
  <c r="AB20" i="1" s="1"/>
  <c r="J18" i="1"/>
  <c r="K8" i="1"/>
  <c r="L8" i="1" s="1"/>
  <c r="AB8" i="1" s="1"/>
  <c r="AC3" i="1" l="1"/>
  <c r="AC22" i="1"/>
  <c r="AC23" i="1"/>
  <c r="K18" i="1"/>
  <c r="L18" i="1" s="1"/>
  <c r="AB18" i="1" s="1"/>
  <c r="AC18" i="1" s="1"/>
  <c r="AC10" i="1" l="1"/>
  <c r="AC5" i="1"/>
  <c r="AC20" i="1"/>
  <c r="AC11" i="1"/>
  <c r="AC24" i="1"/>
  <c r="AC21" i="1"/>
  <c r="AC13" i="1"/>
  <c r="AC14" i="1"/>
  <c r="AC19" i="1"/>
  <c r="AC4" i="1"/>
  <c r="AC16" i="1"/>
  <c r="AC27" i="1"/>
  <c r="AC17" i="1"/>
  <c r="AC6" i="1"/>
  <c r="AC25" i="1"/>
  <c r="AC29" i="1"/>
  <c r="AC7" i="1"/>
  <c r="AC8" i="1"/>
  <c r="AC26" i="1"/>
  <c r="AC12" i="1"/>
  <c r="AC15" i="1"/>
  <c r="AC9" i="1"/>
  <c r="AC28" i="1"/>
</calcChain>
</file>

<file path=xl/sharedStrings.xml><?xml version="1.0" encoding="utf-8"?>
<sst xmlns="http://schemas.openxmlformats.org/spreadsheetml/2006/main" count="51" uniqueCount="49">
  <si>
    <t>SINIFLAR</t>
  </si>
  <si>
    <t>No</t>
  </si>
  <si>
    <t>ORTALAMA</t>
  </si>
  <si>
    <t>HEDEFLER</t>
  </si>
  <si>
    <t>SIRASI</t>
  </si>
  <si>
    <t>Bilinçli Teknoloji Kullanımı</t>
  </si>
  <si>
    <r>
      <t>*</t>
    </r>
    <r>
      <rPr>
        <b/>
        <sz val="10"/>
        <color theme="1"/>
        <rFont val="Calibri"/>
        <family val="2"/>
        <charset val="162"/>
        <scheme val="minor"/>
      </rPr>
      <t>ASP</t>
    </r>
    <r>
      <rPr>
        <sz val="10"/>
        <color theme="1"/>
        <rFont val="Calibri"/>
        <family val="2"/>
        <charset val="162"/>
        <scheme val="minor"/>
      </rPr>
      <t>= Ağırlıklı Standart Puan</t>
    </r>
  </si>
  <si>
    <t>Okula ve Çevreye Uyum/Okul kuralları</t>
  </si>
  <si>
    <t>Otokontrol</t>
  </si>
  <si>
    <t>İş birliği geliştirme</t>
  </si>
  <si>
    <t>Problem çözme becerileri</t>
  </si>
  <si>
    <t>Yaşam becerileri</t>
  </si>
  <si>
    <t>Öfke yönetimi</t>
  </si>
  <si>
    <t>Sosyal beceriler</t>
  </si>
  <si>
    <t>Özsaygı geliştirme</t>
  </si>
  <si>
    <t>Özgüven geliştirme</t>
  </si>
  <si>
    <t>Öz disiplin geliştirme</t>
  </si>
  <si>
    <t>Duygu farkındalığı/Duygu düzenleme</t>
  </si>
  <si>
    <t>Yaratıcılık</t>
  </si>
  <si>
    <t>Rehberlik ve Psikolojik Danışma servisinin tanıtılması</t>
  </si>
  <si>
    <t>İletişim becerileri</t>
  </si>
  <si>
    <t>Karar verme becerisi</t>
  </si>
  <si>
    <t>Zaman yönetimi</t>
  </si>
  <si>
    <t>Kariyer gelişimi</t>
  </si>
  <si>
    <t>Yardım arama</t>
  </si>
  <si>
    <t>Sınır koyma</t>
  </si>
  <si>
    <t>Bireysel farklılıklara saygı</t>
  </si>
  <si>
    <t>Sağlıklı yaşam</t>
  </si>
  <si>
    <t>İhmal ve istismardan korunma</t>
  </si>
  <si>
    <t>Dikkat geliştirme çalışmaları</t>
  </si>
  <si>
    <t>Okul olgunluğu</t>
  </si>
  <si>
    <t>7. Sosyal Beceriler hedefi kapsamında "incitici davranış kapsamında yapılması gerekenleri öğrenme",</t>
  </si>
  <si>
    <t>15. Sosyal Beceriler hedefi kapsamında "arkadaş edinme becerileri",</t>
  </si>
  <si>
    <t>14. İletişim Becerileri hedefi kapsamında "iletişim becerileri kazanma",</t>
  </si>
  <si>
    <t>20.İletişim Becerileri hedefi kapsamında "duygu ve düşüncelerin ifade edilmesi"</t>
  </si>
  <si>
    <t>AÇIKLAMA</t>
  </si>
  <si>
    <t xml:space="preserve"> konularına öncelik verilebilir.</t>
  </si>
  <si>
    <t>HEDEFLER sütununda bazı hedefler tekrar etmektedir. Bunun nedeni söz konusu hedefin birden fazla anket maddesine karşılık gelmesidir.  7. ve 15. hedefler sosyal becerilerdir. 14. ve 20. hedefler iletişim becerileridir. Bu hedeflere ilişkin yapılacak çalışmalarda:</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</si>
  <si>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</si>
  <si>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</si>
  <si>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</si>
  <si>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 xml:space="preserve">5. </t>
    </r>
    <r>
      <rPr>
        <sz val="11"/>
        <color theme="1"/>
        <rFont val="Calibri"/>
        <family val="2"/>
        <charset val="162"/>
        <scheme val="minor"/>
      </rPr>
      <t xml:space="preserve">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</si>
  <si>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OKULUN ÖZEL HEDEFLERİ</t>
  </si>
  <si>
    <t>1.</t>
  </si>
  <si>
    <t>2.</t>
  </si>
  <si>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</si>
  <si>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</si>
  <si>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2.</t>
    </r>
    <r>
      <rPr>
        <sz val="11"/>
        <color theme="1"/>
        <rFont val="Calibri"/>
        <family val="2"/>
        <charset val="162"/>
        <scheme val="minor"/>
      </rPr>
      <t xml:space="preserve">Sınıf sonuç çizelgesinde yer alan dosyadan verileri kopyaladıktan sonra bu Excel dosyasında "Sonuç" isimli sayfayı açın ve her sınıfa ait veriyi, sınıflar başlığının altındaki sütunlara sırasıyla yapıştırın.  </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</si>
  <si>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t>
    </r>
    <r>
      <rPr>
        <b/>
        <sz val="11"/>
        <color theme="4"/>
        <rFont val="Calibri"/>
        <family val="2"/>
        <charset val="162"/>
        <scheme val="minor"/>
      </rPr>
      <t>Sonuç</t>
    </r>
    <r>
      <rPr>
        <sz val="11"/>
        <color theme="1"/>
        <rFont val="Calibri"/>
        <family val="2"/>
        <charset val="162"/>
        <scheme val="minor"/>
      </rPr>
      <t>" sayfasına gidin ve ve ASP yazan sütunun altındaki verileri kopyalayın. Aşağıdaki resimde sarı renkle vurgulanmıştır.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</si>
</sst>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0" fontId="0" fillId="0" borderId="1" xfId="0" applyBorder="1" applyAlignment="1">
      <alignment vertical="center" wrapText="1"/>
    </xf>
    <xf numFmtId="0" fontId="2" fillId="0" borderId="4" xfId="0" applyFont="1" applyBorder="1" applyAlignment="1">
      <alignment horizontal="center" vertical="top"/>
    </xf>
    <xf numFmtId="0" fontId="0" fillId="0" borderId="0" xfId="0" applyAlignment="1">
      <alignment vertical="top"/>
    </xf>
    <xf numFmtId="0" fontId="0" fillId="0" borderId="0" xfId="0" applyAlignment="1"/>
    <xf numFmtId="2" fontId="0" fillId="0" borderId="4" xfId="0" applyNumberFormat="1" applyBorder="1"/>
    <xf numFmtId="0" fontId="0" fillId="3" borderId="0" xfId="0" applyFill="1" applyAlignment="1">
      <alignment horizontal="left"/>
    </xf>
    <xf numFmtId="0" fontId="0" fillId="2" borderId="0" xfId="0" applyFill="1" applyAlignment="1">
      <alignment horizontal="center"/>
    </xf>
    <xf numFmtId="0" fontId="0" fillId="0" borderId="0" xfId="0" applyAlignment="1">
      <alignment horizontal="left"/>
    </xf>
    <xf numFmtId="0" fontId="0" fillId="0" borderId="0" xfId="0" applyAlignment="1">
      <alignment horizontal="left" vertical="top" wrapText="1"/>
    </xf>
    <xf numFmtId="0" fontId="9" fillId="0" borderId="0" xfId="0" applyFont="1" applyAlignment="1">
      <alignment horizontal="center"/>
    </xf>
    <xf numFmtId="0" fontId="2" fillId="2" borderId="0" xfId="0" applyFont="1" applyFill="1" applyAlignment="1">
      <alignment horizontal="left" wrapText="1"/>
    </xf>
    <xf numFmtId="0" fontId="2" fillId="2" borderId="0" xfId="0" applyFont="1" applyFill="1" applyAlignment="1">
      <alignment horizontal="righ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2" borderId="0" xfId="0" applyFont="1" applyFill="1" applyAlignment="1">
      <alignment horizontal="left" vertical="top" wrapText="1"/>
    </xf>
    <xf numFmtId="0" fontId="1" fillId="2" borderId="0" xfId="0" applyFont="1" applyFill="1" applyAlignment="1">
      <alignment horizontal="center" wrapText="1"/>
    </xf>
    <xf numFmtId="2" fontId="0" fillId="0" borderId="4" xfId="0" applyNumberFormat="1" applyBorder="1"/>
  </cellXfs>
  <cellStyles count="1">
    <cellStyle name="Normal" xfId="0" builtinId="0"/>
  </cellStyles>
  <dxfs count="8">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id="{9FD1489F-9CCA-43D6-A7DC-2EADB5BE37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id="{E744E21F-BF45-42BD-AB35-D3C874B8E77D}"/>
            </a:ext>
          </a:extLst>
        </xdr:cNvPr>
        <xdr:cNvGrpSpPr/>
      </xdr:nvGrpSpPr>
      <xdr:grpSpPr>
        <a:xfrm>
          <a:off x="38100" y="10157459"/>
          <a:ext cx="5372100" cy="4203065"/>
          <a:chOff x="0" y="10858500"/>
          <a:chExt cx="6864350" cy="5835650"/>
        </a:xfrm>
      </xdr:grpSpPr>
      <xdr:pic>
        <xdr:nvPicPr>
          <xdr:cNvPr id="4" name="Resim 3">
            <a:extLst>
              <a:ext uri="{FF2B5EF4-FFF2-40B4-BE49-F238E27FC236}">
                <a16:creationId xmlns:a16="http://schemas.microsoft.com/office/drawing/2014/main" id="{C1C0F422-41BA-DD9E-5862-8251156C74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id="{20B876D9-098B-E336-ADFA-D0ECFB9AC0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id="{97B20AEA-98A0-4D4E-99C5-03C930BD95D4}"/>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topLeftCell="A37" workbookViewId="0">
      <selection activeCell="W14" sqref="W14"/>
    </sheetView>
  </sheetViews>
  <sheetFormatPr defaultColWidth="8.88671875" defaultRowHeight="14.4" x14ac:dyDescent="0.3"/>
  <cols>
    <col min="9" max="9" width="8.88671875" customWidth="1"/>
  </cols>
  <sheetData>
    <row r="1" spans="1:18" ht="21" x14ac:dyDescent="0.4">
      <c r="A1" s="22" t="s">
        <v>38</v>
      </c>
      <c r="B1" s="22"/>
      <c r="C1" s="22"/>
      <c r="D1" s="22"/>
      <c r="E1" s="22"/>
      <c r="F1" s="22"/>
      <c r="G1" s="22"/>
      <c r="H1" s="22"/>
      <c r="I1" s="22"/>
      <c r="J1" s="22"/>
      <c r="K1" s="22"/>
      <c r="L1" s="22"/>
    </row>
    <row r="3" spans="1:18" ht="30.75" customHeight="1" x14ac:dyDescent="0.3">
      <c r="A3" s="21" t="s">
        <v>48</v>
      </c>
      <c r="B3" s="21"/>
      <c r="C3" s="21"/>
      <c r="D3" s="21"/>
      <c r="E3" s="21"/>
      <c r="F3" s="21"/>
      <c r="G3" s="21"/>
      <c r="H3" s="21"/>
      <c r="I3" s="21"/>
      <c r="J3" s="21"/>
      <c r="K3" s="21"/>
      <c r="L3" s="21"/>
      <c r="M3" s="21"/>
      <c r="N3" s="21"/>
      <c r="O3" s="21"/>
      <c r="P3" s="21"/>
      <c r="Q3" s="21"/>
      <c r="R3" s="21"/>
    </row>
    <row r="36" spans="1:17" ht="28.5" customHeight="1" x14ac:dyDescent="0.3">
      <c r="A36" s="21" t="s">
        <v>47</v>
      </c>
      <c r="B36" s="21"/>
      <c r="C36" s="21"/>
      <c r="D36" s="21"/>
      <c r="E36" s="21"/>
      <c r="F36" s="21"/>
      <c r="G36" s="21"/>
      <c r="H36" s="21"/>
      <c r="I36" s="21"/>
      <c r="J36" s="21"/>
      <c r="K36" s="21"/>
      <c r="L36" s="21"/>
      <c r="M36" s="21"/>
      <c r="N36" s="21"/>
      <c r="O36" s="21"/>
      <c r="P36" s="21"/>
      <c r="Q36" s="21"/>
    </row>
    <row r="52" spans="1:20" x14ac:dyDescent="0.3">
      <c r="A52" s="20" t="s">
        <v>39</v>
      </c>
      <c r="B52" s="20"/>
      <c r="C52" s="20"/>
      <c r="D52" s="20"/>
      <c r="E52" s="20"/>
      <c r="F52" s="20"/>
      <c r="G52" s="20"/>
      <c r="H52" s="20"/>
      <c r="I52" s="20"/>
      <c r="J52" s="20"/>
      <c r="K52" s="20"/>
      <c r="L52" s="20"/>
      <c r="M52" s="20"/>
      <c r="N52" s="20"/>
      <c r="O52" s="20"/>
      <c r="P52" s="20"/>
      <c r="Q52" s="20"/>
      <c r="R52" s="20"/>
      <c r="S52" s="20"/>
      <c r="T52" s="20"/>
    </row>
    <row r="78" spans="1:22" x14ac:dyDescent="0.3">
      <c r="A78" s="20" t="s">
        <v>40</v>
      </c>
      <c r="B78" s="20"/>
      <c r="C78" s="20"/>
      <c r="D78" s="20"/>
      <c r="E78" s="20"/>
      <c r="F78" s="20"/>
      <c r="G78" s="20"/>
      <c r="H78" s="20"/>
      <c r="I78" s="20"/>
      <c r="J78" s="20"/>
      <c r="K78" s="20"/>
      <c r="L78" s="20"/>
      <c r="M78" s="20"/>
      <c r="N78" s="20"/>
      <c r="O78" s="20"/>
      <c r="P78" s="20"/>
      <c r="Q78" s="20"/>
      <c r="R78" s="16"/>
      <c r="S78" s="16"/>
      <c r="T78" s="16"/>
      <c r="U78" s="16"/>
      <c r="V78" s="16"/>
    </row>
    <row r="79" spans="1:22" s="15" customFormat="1" ht="48.75" customHeight="1" x14ac:dyDescent="0.3">
      <c r="A79" s="21" t="s">
        <v>45</v>
      </c>
      <c r="B79" s="21"/>
      <c r="C79" s="21"/>
      <c r="D79" s="21"/>
      <c r="E79" s="21"/>
      <c r="F79" s="21"/>
      <c r="G79" s="21"/>
      <c r="H79" s="21"/>
      <c r="I79" s="21"/>
      <c r="J79" s="21"/>
      <c r="K79" s="21"/>
      <c r="L79" s="21"/>
      <c r="M79" s="21"/>
      <c r="N79" s="21"/>
      <c r="O79" s="21"/>
      <c r="P79" s="21"/>
      <c r="Q79" s="21"/>
    </row>
    <row r="81" spans="1:17" x14ac:dyDescent="0.3">
      <c r="A81" s="20" t="s">
        <v>41</v>
      </c>
      <c r="B81" s="20"/>
      <c r="C81" s="20"/>
      <c r="D81" s="20"/>
      <c r="E81" s="20"/>
      <c r="F81" s="20"/>
      <c r="G81" s="20"/>
      <c r="H81" s="20"/>
      <c r="I81" s="20"/>
      <c r="J81" s="20"/>
      <c r="K81" s="20"/>
      <c r="L81" s="20"/>
      <c r="M81" s="20"/>
      <c r="N81" s="20"/>
      <c r="O81" s="20"/>
    </row>
    <row r="83" spans="1:17" x14ac:dyDescent="0.3">
      <c r="A83" s="20" t="s">
        <v>46</v>
      </c>
      <c r="B83" s="20"/>
      <c r="C83" s="20"/>
      <c r="D83" s="20"/>
      <c r="E83" s="20"/>
      <c r="F83" s="20"/>
      <c r="G83" s="20"/>
      <c r="H83" s="20"/>
      <c r="I83" s="20"/>
      <c r="J83" s="20"/>
      <c r="K83" s="20"/>
      <c r="L83" s="20"/>
      <c r="M83" s="20"/>
      <c r="N83" s="20"/>
      <c r="O83" s="20"/>
      <c r="P83" s="20"/>
      <c r="Q83" s="20"/>
    </row>
    <row r="86" spans="1:17" x14ac:dyDescent="0.3">
      <c r="A86" s="19" t="s">
        <v>42</v>
      </c>
      <c r="B86" s="19"/>
      <c r="C86" s="19"/>
      <c r="D86" s="19"/>
      <c r="E86" s="19"/>
      <c r="F86" s="19"/>
      <c r="G86" s="19"/>
    </row>
    <row r="87" spans="1:17" x14ac:dyDescent="0.3">
      <c r="A87" s="18" t="s">
        <v>43</v>
      </c>
      <c r="B87" s="18"/>
      <c r="C87" s="18"/>
      <c r="D87" s="18"/>
      <c r="E87" s="18"/>
      <c r="F87" s="18"/>
      <c r="G87" s="18"/>
    </row>
    <row r="88" spans="1:17" x14ac:dyDescent="0.3">
      <c r="A88" s="18" t="s">
        <v>44</v>
      </c>
      <c r="B88" s="18"/>
      <c r="C88" s="18"/>
      <c r="D88" s="18"/>
      <c r="E88" s="18"/>
      <c r="F88" s="18"/>
      <c r="G88" s="18"/>
    </row>
  </sheetData>
  <mergeCells count="11">
    <mergeCell ref="A1:L1"/>
    <mergeCell ref="A3:R3"/>
    <mergeCell ref="A36:Q36"/>
    <mergeCell ref="A52:T52"/>
    <mergeCell ref="A81:O81"/>
    <mergeCell ref="A88:G88"/>
    <mergeCell ref="A86:G86"/>
    <mergeCell ref="A78:Q78"/>
    <mergeCell ref="A83:Q83"/>
    <mergeCell ref="A79:Q79"/>
    <mergeCell ref="A87:G87"/>
  </mergeCell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tabSelected="1" topLeftCell="A7" zoomScale="90" zoomScaleNormal="90" workbookViewId="0">
      <selection activeCell="K6" sqref="K6"/>
    </sheetView>
  </sheetViews>
  <sheetFormatPr defaultColWidth="9.109375" defaultRowHeight="15" customHeight="1" x14ac:dyDescent="0.3"/>
  <cols>
    <col min="1" max="1" width="4.33203125" style="5" customWidth="1"/>
    <col min="2" max="2" width="50.88671875" style="3" customWidth="1"/>
    <col min="3" max="3" width="10.6640625" style="1" customWidth="1"/>
    <col min="4" max="6" width="11.44140625" style="1" customWidth="1"/>
    <col min="7" max="7" width="12.109375" style="1" customWidth="1"/>
    <col min="8" max="8" width="11.6640625" style="1" customWidth="1"/>
    <col min="9" max="9" width="11" style="1" customWidth="1"/>
    <col min="10" max="11" width="10.6640625" style="1" customWidth="1"/>
    <col min="12" max="12" width="10.88671875" style="1" customWidth="1"/>
    <col min="13" max="27" width="6.33203125" style="1" bestFit="1" customWidth="1"/>
    <col min="28" max="28" width="12.33203125" style="4" bestFit="1" customWidth="1"/>
    <col min="29" max="29" width="9.88671875" style="4" customWidth="1"/>
    <col min="30" max="16384" width="9.109375" style="1"/>
  </cols>
  <sheetData>
    <row r="1" spans="1:29" ht="15" customHeight="1" x14ac:dyDescent="0.3">
      <c r="A1" s="27" t="s">
        <v>1</v>
      </c>
      <c r="B1" s="25" t="s">
        <v>3</v>
      </c>
      <c r="C1" s="29" t="s">
        <v>0</v>
      </c>
      <c r="D1" s="29"/>
      <c r="E1" s="29"/>
      <c r="F1" s="29"/>
      <c r="G1" s="29"/>
      <c r="H1" s="29"/>
      <c r="I1" s="29"/>
      <c r="J1" s="29"/>
      <c r="K1" s="29"/>
      <c r="L1" s="29"/>
      <c r="M1" s="29"/>
      <c r="N1" s="29"/>
      <c r="O1" s="29"/>
      <c r="P1" s="29"/>
      <c r="Q1" s="29"/>
      <c r="R1" s="29"/>
      <c r="S1" s="29"/>
      <c r="T1" s="29"/>
      <c r="U1" s="29"/>
      <c r="V1" s="29"/>
      <c r="W1" s="29"/>
      <c r="X1" s="29"/>
      <c r="Y1" s="29"/>
      <c r="Z1" s="29"/>
      <c r="AA1" s="29"/>
      <c r="AB1" s="30"/>
      <c r="AC1" s="30"/>
    </row>
    <row r="2" spans="1:29" ht="15" customHeight="1" x14ac:dyDescent="0.3">
      <c r="A2" s="28"/>
      <c r="B2" s="26"/>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9" t="s">
        <v>2</v>
      </c>
      <c r="AC2" s="10" t="s">
        <v>4</v>
      </c>
    </row>
    <row r="3" spans="1:29" ht="15" customHeight="1" x14ac:dyDescent="0.3">
      <c r="A3" s="14">
        <v>1</v>
      </c>
      <c r="B3" s="11" t="s">
        <v>9</v>
      </c>
      <c r="C3" s="33">
        <v>40.680168236282455</v>
      </c>
      <c r="D3" s="17">
        <v>40.358021997530969</v>
      </c>
      <c r="E3" s="17">
        <f t="shared" ref="C3:L3" si="0">C3*0.49+D3*0.51</f>
        <v>40.515873654519197</v>
      </c>
      <c r="F3" s="17">
        <f t="shared" si="0"/>
        <v>40.438526342594969</v>
      </c>
      <c r="G3" s="17">
        <f t="shared" si="0"/>
        <v>40.476426525437844</v>
      </c>
      <c r="H3" s="17">
        <f t="shared" si="0"/>
        <v>40.457855435844834</v>
      </c>
      <c r="I3" s="17">
        <f t="shared" si="0"/>
        <v>40.466955269745412</v>
      </c>
      <c r="J3" s="17">
        <f t="shared" si="0"/>
        <v>40.462496351134135</v>
      </c>
      <c r="K3" s="17">
        <f t="shared" si="0"/>
        <v>40.464681221253656</v>
      </c>
      <c r="L3" s="17">
        <f t="shared" si="0"/>
        <v>40.46361063489509</v>
      </c>
      <c r="M3" s="4"/>
      <c r="N3" s="4"/>
      <c r="O3" s="4"/>
      <c r="P3" s="4"/>
      <c r="Q3" s="4"/>
      <c r="R3" s="4"/>
      <c r="S3" s="4"/>
      <c r="T3" s="4"/>
      <c r="U3" s="4"/>
      <c r="V3" s="4"/>
      <c r="W3" s="4"/>
      <c r="X3" s="4"/>
      <c r="Y3" s="4"/>
      <c r="Z3" s="4"/>
      <c r="AA3" s="4"/>
      <c r="AB3" s="7">
        <f t="shared" ref="AB3:AB29" si="1">AVERAGE((C3:AA3))</f>
        <v>40.478461566923855</v>
      </c>
      <c r="AC3" s="4">
        <f t="shared" ref="AC3:AC29" si="2">_xlfn.RANK.EQ(AB3,$AB$3:$AB$29,0)</f>
        <v>22</v>
      </c>
    </row>
    <row r="4" spans="1:29" ht="15" customHeight="1" x14ac:dyDescent="0.3">
      <c r="A4" s="14">
        <v>2</v>
      </c>
      <c r="B4" s="11" t="s">
        <v>10</v>
      </c>
      <c r="C4" s="33">
        <v>54.023077412266751</v>
      </c>
      <c r="D4" s="17">
        <v>55.853077515693428</v>
      </c>
      <c r="E4" s="17">
        <f t="shared" ref="C4:L29" si="3">C4*0.49+D4*0.51</f>
        <v>54.956377465014356</v>
      </c>
      <c r="F4" s="17">
        <f t="shared" si="3"/>
        <v>55.395760489847099</v>
      </c>
      <c r="G4" s="17">
        <f t="shared" si="3"/>
        <v>55.180462807679056</v>
      </c>
      <c r="H4" s="17">
        <f t="shared" si="3"/>
        <v>55.285958671941401</v>
      </c>
      <c r="I4" s="17">
        <f t="shared" si="3"/>
        <v>55.234265698452852</v>
      </c>
      <c r="J4" s="17">
        <f t="shared" si="3"/>
        <v>55.259595255462244</v>
      </c>
      <c r="K4" s="17">
        <f t="shared" si="3"/>
        <v>55.247183772527642</v>
      </c>
      <c r="L4" s="17">
        <f t="shared" si="3"/>
        <v>55.253265399165599</v>
      </c>
      <c r="M4" s="4"/>
      <c r="N4" s="4"/>
      <c r="O4" s="4"/>
      <c r="P4" s="4"/>
      <c r="Q4" s="4"/>
      <c r="R4" s="4"/>
      <c r="S4" s="4"/>
      <c r="T4" s="4"/>
      <c r="U4" s="4"/>
      <c r="V4" s="4"/>
      <c r="W4" s="4"/>
      <c r="X4" s="4"/>
      <c r="Y4" s="4"/>
      <c r="Z4" s="4"/>
      <c r="AA4" s="4"/>
      <c r="AB4" s="7">
        <f t="shared" si="1"/>
        <v>55.168902448805042</v>
      </c>
      <c r="AC4" s="4">
        <f t="shared" si="2"/>
        <v>9</v>
      </c>
    </row>
    <row r="5" spans="1:29" ht="15" customHeight="1" x14ac:dyDescent="0.3">
      <c r="A5" s="14">
        <v>3</v>
      </c>
      <c r="B5" s="11" t="s">
        <v>11</v>
      </c>
      <c r="C5" s="33">
        <v>39.016814229206325</v>
      </c>
      <c r="D5" s="17">
        <v>38.988308408448368</v>
      </c>
      <c r="E5" s="17">
        <f t="shared" si="3"/>
        <v>39.002276260619766</v>
      </c>
      <c r="F5" s="17">
        <f t="shared" si="3"/>
        <v>38.995432013055776</v>
      </c>
      <c r="G5" s="17">
        <f t="shared" si="3"/>
        <v>38.998785694362134</v>
      </c>
      <c r="H5" s="17">
        <f t="shared" si="3"/>
        <v>38.997142390522015</v>
      </c>
      <c r="I5" s="17">
        <f t="shared" si="3"/>
        <v>38.997947609403667</v>
      </c>
      <c r="J5" s="17">
        <f t="shared" si="3"/>
        <v>38.997553052151659</v>
      </c>
      <c r="K5" s="17">
        <f t="shared" si="3"/>
        <v>38.997746385205147</v>
      </c>
      <c r="L5" s="17">
        <f t="shared" si="3"/>
        <v>38.99765165200894</v>
      </c>
      <c r="M5" s="4"/>
      <c r="N5" s="4"/>
      <c r="O5" s="4"/>
      <c r="P5" s="4"/>
      <c r="Q5" s="4"/>
      <c r="R5" s="4"/>
      <c r="S5" s="4"/>
      <c r="T5" s="4"/>
      <c r="U5" s="4"/>
      <c r="V5" s="4"/>
      <c r="W5" s="4"/>
      <c r="X5" s="4"/>
      <c r="Y5" s="4"/>
      <c r="Z5" s="4"/>
      <c r="AA5" s="4"/>
      <c r="AB5" s="7">
        <f t="shared" si="1"/>
        <v>38.998965769498383</v>
      </c>
      <c r="AC5" s="4">
        <f t="shared" si="2"/>
        <v>23</v>
      </c>
    </row>
    <row r="6" spans="1:29" ht="15" customHeight="1" x14ac:dyDescent="0.3">
      <c r="A6" s="14">
        <v>4</v>
      </c>
      <c r="B6" s="11" t="s">
        <v>8</v>
      </c>
      <c r="C6" s="33">
        <v>62.339847447647379</v>
      </c>
      <c r="D6" s="17">
        <v>59.962218282941237</v>
      </c>
      <c r="E6" s="17">
        <f t="shared" si="3"/>
        <v>61.127256573647244</v>
      </c>
      <c r="F6" s="17">
        <f t="shared" si="3"/>
        <v>60.556387811201304</v>
      </c>
      <c r="G6" s="17">
        <f t="shared" si="3"/>
        <v>60.836113504799812</v>
      </c>
      <c r="H6" s="17">
        <f t="shared" si="3"/>
        <v>60.699047914936543</v>
      </c>
      <c r="I6" s="17">
        <f t="shared" si="3"/>
        <v>60.766210053969544</v>
      </c>
      <c r="J6" s="17">
        <f t="shared" si="3"/>
        <v>60.733300605843368</v>
      </c>
      <c r="K6" s="17">
        <f t="shared" si="3"/>
        <v>60.74942623542519</v>
      </c>
      <c r="L6" s="17">
        <f t="shared" si="3"/>
        <v>60.741524676930098</v>
      </c>
      <c r="M6" s="4"/>
      <c r="N6" s="4"/>
      <c r="O6" s="4"/>
      <c r="P6" s="4"/>
      <c r="Q6" s="4"/>
      <c r="R6" s="4"/>
      <c r="S6" s="4"/>
      <c r="T6" s="4"/>
      <c r="U6" s="4"/>
      <c r="V6" s="4"/>
      <c r="W6" s="4"/>
      <c r="X6" s="4"/>
      <c r="Y6" s="4"/>
      <c r="Z6" s="4"/>
      <c r="AA6" s="4"/>
      <c r="AB6" s="7">
        <f t="shared" si="1"/>
        <v>60.851133310734177</v>
      </c>
      <c r="AC6" s="4">
        <f t="shared" si="2"/>
        <v>4</v>
      </c>
    </row>
    <row r="7" spans="1:29" ht="15" customHeight="1" x14ac:dyDescent="0.3">
      <c r="A7" s="14">
        <v>5</v>
      </c>
      <c r="B7" s="11" t="s">
        <v>12</v>
      </c>
      <c r="C7" s="33">
        <v>54.023077412266751</v>
      </c>
      <c r="D7" s="17">
        <v>55.853077515693428</v>
      </c>
      <c r="E7" s="17">
        <f t="shared" si="3"/>
        <v>54.956377465014356</v>
      </c>
      <c r="F7" s="17">
        <f t="shared" si="3"/>
        <v>55.395760489847099</v>
      </c>
      <c r="G7" s="17">
        <f t="shared" si="3"/>
        <v>55.180462807679056</v>
      </c>
      <c r="H7" s="17">
        <f t="shared" si="3"/>
        <v>55.285958671941401</v>
      </c>
      <c r="I7" s="17">
        <f t="shared" si="3"/>
        <v>55.234265698452852</v>
      </c>
      <c r="J7" s="17">
        <f t="shared" si="3"/>
        <v>55.259595255462244</v>
      </c>
      <c r="K7" s="17">
        <f t="shared" si="3"/>
        <v>55.247183772527642</v>
      </c>
      <c r="L7" s="17">
        <f t="shared" si="3"/>
        <v>55.253265399165599</v>
      </c>
      <c r="M7" s="4"/>
      <c r="N7" s="4"/>
      <c r="O7" s="4"/>
      <c r="P7" s="4"/>
      <c r="Q7" s="4"/>
      <c r="R7" s="4"/>
      <c r="S7" s="4"/>
      <c r="T7" s="4"/>
      <c r="U7" s="4"/>
      <c r="V7" s="4"/>
      <c r="W7" s="4"/>
      <c r="X7" s="4"/>
      <c r="Y7" s="4"/>
      <c r="Z7" s="4"/>
      <c r="AA7" s="4"/>
      <c r="AB7" s="7">
        <f t="shared" si="1"/>
        <v>55.168902448805042</v>
      </c>
      <c r="AC7" s="4">
        <f t="shared" si="2"/>
        <v>9</v>
      </c>
    </row>
    <row r="8" spans="1:29" ht="15" customHeight="1" x14ac:dyDescent="0.3">
      <c r="A8" s="14">
        <v>6</v>
      </c>
      <c r="B8" s="11" t="s">
        <v>7</v>
      </c>
      <c r="C8" s="33">
        <v>47.333584264586953</v>
      </c>
      <c r="D8" s="17">
        <v>45.836876353861378</v>
      </c>
      <c r="E8" s="17">
        <f t="shared" si="3"/>
        <v>46.570263230116907</v>
      </c>
      <c r="F8" s="17">
        <f t="shared" si="3"/>
        <v>46.210903660751697</v>
      </c>
      <c r="G8" s="17">
        <f t="shared" si="3"/>
        <v>46.386989849740651</v>
      </c>
      <c r="H8" s="17">
        <f t="shared" si="3"/>
        <v>46.300707617136062</v>
      </c>
      <c r="I8" s="17">
        <f t="shared" si="3"/>
        <v>46.342985911112308</v>
      </c>
      <c r="J8" s="17">
        <f t="shared" si="3"/>
        <v>46.322269547063947</v>
      </c>
      <c r="K8" s="17">
        <f t="shared" si="3"/>
        <v>46.332420565447649</v>
      </c>
      <c r="L8" s="17">
        <f t="shared" si="3"/>
        <v>46.327446566439633</v>
      </c>
      <c r="M8" s="4"/>
      <c r="N8" s="4"/>
      <c r="O8" s="4"/>
      <c r="P8" s="4"/>
      <c r="Q8" s="4"/>
      <c r="R8" s="4"/>
      <c r="S8" s="4"/>
      <c r="T8" s="4"/>
      <c r="U8" s="4"/>
      <c r="V8" s="4"/>
      <c r="W8" s="4"/>
      <c r="X8" s="4"/>
      <c r="Y8" s="4"/>
      <c r="Z8" s="4"/>
      <c r="AA8" s="4"/>
      <c r="AB8" s="7">
        <f t="shared" si="1"/>
        <v>46.396444756625719</v>
      </c>
      <c r="AC8" s="4">
        <f t="shared" si="2"/>
        <v>17</v>
      </c>
    </row>
    <row r="9" spans="1:29" ht="15" customHeight="1" x14ac:dyDescent="0.3">
      <c r="A9" s="14">
        <v>7</v>
      </c>
      <c r="B9" s="11" t="s">
        <v>13</v>
      </c>
      <c r="C9" s="33">
        <v>39.016814229206325</v>
      </c>
      <c r="D9" s="17">
        <v>38.988308408448368</v>
      </c>
      <c r="E9" s="17">
        <f t="shared" si="3"/>
        <v>39.002276260619766</v>
      </c>
      <c r="F9" s="17">
        <f t="shared" si="3"/>
        <v>38.995432013055776</v>
      </c>
      <c r="G9" s="17">
        <f t="shared" si="3"/>
        <v>38.998785694362134</v>
      </c>
      <c r="H9" s="17">
        <f t="shared" si="3"/>
        <v>38.997142390522015</v>
      </c>
      <c r="I9" s="17">
        <f t="shared" si="3"/>
        <v>38.997947609403667</v>
      </c>
      <c r="J9" s="17">
        <f t="shared" si="3"/>
        <v>38.997553052151659</v>
      </c>
      <c r="K9" s="17">
        <f t="shared" si="3"/>
        <v>38.997746385205147</v>
      </c>
      <c r="L9" s="17">
        <f t="shared" si="3"/>
        <v>38.99765165200894</v>
      </c>
      <c r="M9" s="4"/>
      <c r="N9" s="4"/>
      <c r="O9" s="4"/>
      <c r="P9" s="4"/>
      <c r="Q9" s="4"/>
      <c r="R9" s="4"/>
      <c r="S9" s="4"/>
      <c r="T9" s="4"/>
      <c r="U9" s="4"/>
      <c r="V9" s="4"/>
      <c r="W9" s="4"/>
      <c r="X9" s="4"/>
      <c r="Y9" s="4"/>
      <c r="Z9" s="4"/>
      <c r="AA9" s="4"/>
      <c r="AB9" s="7">
        <f t="shared" si="1"/>
        <v>38.998965769498383</v>
      </c>
      <c r="AC9" s="4">
        <f t="shared" si="2"/>
        <v>23</v>
      </c>
    </row>
    <row r="10" spans="1:29" ht="15" customHeight="1" x14ac:dyDescent="0.3">
      <c r="A10" s="14">
        <v>8</v>
      </c>
      <c r="B10" s="11" t="s">
        <v>14</v>
      </c>
      <c r="C10" s="33">
        <v>62.339847447647379</v>
      </c>
      <c r="D10" s="17">
        <v>61.331931872023837</v>
      </c>
      <c r="E10" s="17">
        <f t="shared" si="3"/>
        <v>61.825810504079371</v>
      </c>
      <c r="F10" s="17">
        <f t="shared" si="3"/>
        <v>61.583809974372159</v>
      </c>
      <c r="G10" s="17">
        <f t="shared" si="3"/>
        <v>61.702390233928696</v>
      </c>
      <c r="H10" s="17">
        <f t="shared" si="3"/>
        <v>61.644285906745992</v>
      </c>
      <c r="I10" s="17">
        <f t="shared" si="3"/>
        <v>61.672757027065515</v>
      </c>
      <c r="J10" s="17">
        <f t="shared" si="3"/>
        <v>61.658806178108946</v>
      </c>
      <c r="K10" s="17">
        <f t="shared" si="3"/>
        <v>61.665642094097663</v>
      </c>
      <c r="L10" s="17">
        <f t="shared" si="3"/>
        <v>61.662292495263188</v>
      </c>
      <c r="M10" s="4"/>
      <c r="N10" s="4"/>
      <c r="O10" s="4"/>
      <c r="P10" s="4"/>
      <c r="Q10" s="4"/>
      <c r="R10" s="4"/>
      <c r="S10" s="4"/>
      <c r="T10" s="4"/>
      <c r="U10" s="4"/>
      <c r="V10" s="4"/>
      <c r="W10" s="4"/>
      <c r="X10" s="4"/>
      <c r="Y10" s="4"/>
      <c r="Z10" s="4"/>
      <c r="AA10" s="4"/>
      <c r="AB10" s="7">
        <f t="shared" si="1"/>
        <v>61.708757373333277</v>
      </c>
      <c r="AC10" s="4">
        <f t="shared" si="2"/>
        <v>3</v>
      </c>
    </row>
    <row r="11" spans="1:29" ht="15" customHeight="1" x14ac:dyDescent="0.3">
      <c r="A11" s="14">
        <v>9</v>
      </c>
      <c r="B11" s="11" t="s">
        <v>15</v>
      </c>
      <c r="C11" s="33">
        <v>59.013139433495127</v>
      </c>
      <c r="D11" s="17">
        <v>58.592504693858629</v>
      </c>
      <c r="E11" s="17">
        <f t="shared" si="3"/>
        <v>58.798615716280509</v>
      </c>
      <c r="F11" s="17">
        <f t="shared" si="3"/>
        <v>58.697621315293787</v>
      </c>
      <c r="G11" s="17">
        <f t="shared" si="3"/>
        <v>58.747108571777275</v>
      </c>
      <c r="H11" s="17">
        <f t="shared" si="3"/>
        <v>58.722859816100367</v>
      </c>
      <c r="I11" s="17">
        <f t="shared" si="3"/>
        <v>58.734741706382053</v>
      </c>
      <c r="J11" s="17">
        <f t="shared" si="3"/>
        <v>58.728919580144023</v>
      </c>
      <c r="K11" s="17">
        <f t="shared" si="3"/>
        <v>58.73177242200066</v>
      </c>
      <c r="L11" s="17">
        <f t="shared" si="3"/>
        <v>58.730374529490909</v>
      </c>
      <c r="M11" s="4"/>
      <c r="N11" s="4"/>
      <c r="O11" s="4"/>
      <c r="P11" s="4"/>
      <c r="Q11" s="4"/>
      <c r="R11" s="4"/>
      <c r="S11" s="4"/>
      <c r="T11" s="4"/>
      <c r="U11" s="4"/>
      <c r="V11" s="4"/>
      <c r="W11" s="4"/>
      <c r="X11" s="4"/>
      <c r="Y11" s="4"/>
      <c r="Z11" s="4"/>
      <c r="AA11" s="4"/>
      <c r="AB11" s="7">
        <f t="shared" si="1"/>
        <v>58.749765778482335</v>
      </c>
      <c r="AC11" s="4">
        <f t="shared" si="2"/>
        <v>6</v>
      </c>
    </row>
    <row r="12" spans="1:29" ht="15" customHeight="1" x14ac:dyDescent="0.3">
      <c r="A12" s="14">
        <v>10</v>
      </c>
      <c r="B12" s="11" t="s">
        <v>16</v>
      </c>
      <c r="C12" s="33">
        <v>42.343522243358578</v>
      </c>
      <c r="D12" s="17">
        <v>41.727735586613576</v>
      </c>
      <c r="E12" s="17">
        <f t="shared" si="3"/>
        <v>42.029471048418628</v>
      </c>
      <c r="F12" s="17">
        <f t="shared" si="3"/>
        <v>41.881620672134147</v>
      </c>
      <c r="G12" s="17">
        <f t="shared" si="3"/>
        <v>41.954067356513548</v>
      </c>
      <c r="H12" s="17">
        <f t="shared" si="3"/>
        <v>41.91856848116764</v>
      </c>
      <c r="I12" s="17">
        <f t="shared" si="3"/>
        <v>41.935962930087129</v>
      </c>
      <c r="J12" s="17">
        <f t="shared" si="3"/>
        <v>41.927439650116582</v>
      </c>
      <c r="K12" s="17">
        <f t="shared" si="3"/>
        <v>41.931616057302151</v>
      </c>
      <c r="L12" s="17">
        <f t="shared" si="3"/>
        <v>41.929569617781226</v>
      </c>
      <c r="M12" s="4"/>
      <c r="N12" s="4"/>
      <c r="O12" s="4"/>
      <c r="P12" s="4"/>
      <c r="Q12" s="4"/>
      <c r="R12" s="4"/>
      <c r="S12" s="4"/>
      <c r="T12" s="4"/>
      <c r="U12" s="4"/>
      <c r="V12" s="4"/>
      <c r="W12" s="4"/>
      <c r="X12" s="4"/>
      <c r="Y12" s="4"/>
      <c r="Z12" s="4"/>
      <c r="AA12" s="4"/>
      <c r="AB12" s="7">
        <f t="shared" si="1"/>
        <v>41.957957364349319</v>
      </c>
      <c r="AC12" s="4">
        <f t="shared" si="2"/>
        <v>20</v>
      </c>
    </row>
    <row r="13" spans="1:29" ht="15" customHeight="1" x14ac:dyDescent="0.3">
      <c r="A13" s="14">
        <v>11</v>
      </c>
      <c r="B13" s="11" t="s">
        <v>17</v>
      </c>
      <c r="C13" s="33">
        <v>54.023077412266751</v>
      </c>
      <c r="D13" s="17">
        <v>54.483363926610828</v>
      </c>
      <c r="E13" s="17">
        <f t="shared" si="3"/>
        <v>54.257823534582229</v>
      </c>
      <c r="F13" s="17">
        <f t="shared" si="3"/>
        <v>54.368338326676238</v>
      </c>
      <c r="G13" s="17">
        <f t="shared" si="3"/>
        <v>54.314186078550179</v>
      </c>
      <c r="H13" s="17">
        <f t="shared" si="3"/>
        <v>54.340720680131952</v>
      </c>
      <c r="I13" s="17">
        <f t="shared" si="3"/>
        <v>54.327718725356881</v>
      </c>
      <c r="J13" s="17">
        <f t="shared" si="3"/>
        <v>54.334089683196666</v>
      </c>
      <c r="K13" s="17">
        <f t="shared" si="3"/>
        <v>54.330967913855176</v>
      </c>
      <c r="L13" s="17">
        <f t="shared" si="3"/>
        <v>54.332497580832509</v>
      </c>
      <c r="M13" s="4"/>
      <c r="N13" s="4"/>
      <c r="O13" s="4"/>
      <c r="P13" s="4"/>
      <c r="Q13" s="4"/>
      <c r="R13" s="4"/>
      <c r="S13" s="4"/>
      <c r="T13" s="4"/>
      <c r="U13" s="4"/>
      <c r="V13" s="4"/>
      <c r="W13" s="4"/>
      <c r="X13" s="4"/>
      <c r="Y13" s="4"/>
      <c r="Z13" s="4"/>
      <c r="AA13" s="4"/>
      <c r="AB13" s="7">
        <f t="shared" si="1"/>
        <v>54.311278386205935</v>
      </c>
      <c r="AC13" s="4">
        <f t="shared" si="2"/>
        <v>11</v>
      </c>
    </row>
    <row r="14" spans="1:29" ht="15" customHeight="1" x14ac:dyDescent="0.3">
      <c r="A14" s="14">
        <v>12</v>
      </c>
      <c r="B14" s="11" t="s">
        <v>18</v>
      </c>
      <c r="C14" s="33">
        <v>47.333584264586953</v>
      </c>
      <c r="D14" s="17">
        <v>47.206589942943978</v>
      </c>
      <c r="E14" s="17">
        <f t="shared" si="3"/>
        <v>47.268817160549034</v>
      </c>
      <c r="F14" s="17">
        <f t="shared" si="3"/>
        <v>47.238325823922551</v>
      </c>
      <c r="G14" s="17">
        <f t="shared" si="3"/>
        <v>47.253266578869528</v>
      </c>
      <c r="H14" s="17">
        <f t="shared" si="3"/>
        <v>47.245945608945505</v>
      </c>
      <c r="I14" s="17">
        <f t="shared" si="3"/>
        <v>47.249532884208278</v>
      </c>
      <c r="J14" s="17">
        <f t="shared" si="3"/>
        <v>47.247775119329518</v>
      </c>
      <c r="K14" s="17">
        <f t="shared" si="3"/>
        <v>47.248636424120107</v>
      </c>
      <c r="L14" s="17">
        <f t="shared" si="3"/>
        <v>47.248214384772723</v>
      </c>
      <c r="M14" s="4"/>
      <c r="N14" s="4"/>
      <c r="O14" s="4"/>
      <c r="P14" s="4"/>
      <c r="Q14" s="4"/>
      <c r="R14" s="4"/>
      <c r="S14" s="4"/>
      <c r="T14" s="4"/>
      <c r="U14" s="4"/>
      <c r="V14" s="4"/>
      <c r="W14" s="4"/>
      <c r="X14" s="4"/>
      <c r="Y14" s="4"/>
      <c r="Z14" s="4"/>
      <c r="AA14" s="4"/>
      <c r="AB14" s="7">
        <f t="shared" si="1"/>
        <v>47.254068819224813</v>
      </c>
      <c r="AC14" s="4">
        <f t="shared" si="2"/>
        <v>16</v>
      </c>
    </row>
    <row r="15" spans="1:29" ht="15" customHeight="1" x14ac:dyDescent="0.3">
      <c r="A15" s="14">
        <v>13</v>
      </c>
      <c r="B15" s="11" t="s">
        <v>19</v>
      </c>
      <c r="C15" s="33">
        <v>59.013139433495127</v>
      </c>
      <c r="D15" s="17">
        <v>59.962218282941237</v>
      </c>
      <c r="E15" s="17">
        <f t="shared" si="3"/>
        <v>59.497169646712642</v>
      </c>
      <c r="F15" s="17">
        <f t="shared" si="3"/>
        <v>59.725043478464656</v>
      </c>
      <c r="G15" s="17">
        <f t="shared" si="3"/>
        <v>59.613385300906174</v>
      </c>
      <c r="H15" s="17">
        <f t="shared" si="3"/>
        <v>59.668097807909831</v>
      </c>
      <c r="I15" s="17">
        <f t="shared" si="3"/>
        <v>59.641288679478038</v>
      </c>
      <c r="J15" s="17">
        <f t="shared" si="3"/>
        <v>59.654425152409615</v>
      </c>
      <c r="K15" s="17">
        <f t="shared" si="3"/>
        <v>59.647988280673147</v>
      </c>
      <c r="L15" s="17">
        <f t="shared" si="3"/>
        <v>59.65114234782402</v>
      </c>
      <c r="M15" s="4"/>
      <c r="N15" s="4"/>
      <c r="O15" s="4"/>
      <c r="P15" s="4"/>
      <c r="Q15" s="4"/>
      <c r="R15" s="4"/>
      <c r="S15" s="4"/>
      <c r="T15" s="4"/>
      <c r="U15" s="4"/>
      <c r="V15" s="4"/>
      <c r="W15" s="4"/>
      <c r="X15" s="4"/>
      <c r="Y15" s="4"/>
      <c r="Z15" s="4"/>
      <c r="AA15" s="4"/>
      <c r="AB15" s="7">
        <f t="shared" si="1"/>
        <v>59.607389841081442</v>
      </c>
      <c r="AC15" s="4">
        <f t="shared" si="2"/>
        <v>5</v>
      </c>
    </row>
    <row r="16" spans="1:29" ht="15" customHeight="1" x14ac:dyDescent="0.3">
      <c r="A16" s="14">
        <v>14</v>
      </c>
      <c r="B16" s="11" t="s">
        <v>20</v>
      </c>
      <c r="C16" s="33">
        <v>42.343522243358578</v>
      </c>
      <c r="D16" s="17">
        <v>41.727735586613576</v>
      </c>
      <c r="E16" s="17">
        <f t="shared" si="3"/>
        <v>42.029471048418628</v>
      </c>
      <c r="F16" s="17">
        <f t="shared" si="3"/>
        <v>41.881620672134147</v>
      </c>
      <c r="G16" s="17">
        <f t="shared" si="3"/>
        <v>41.954067356513548</v>
      </c>
      <c r="H16" s="17">
        <f t="shared" si="3"/>
        <v>41.91856848116764</v>
      </c>
      <c r="I16" s="17">
        <f t="shared" si="3"/>
        <v>41.935962930087129</v>
      </c>
      <c r="J16" s="17">
        <f t="shared" si="3"/>
        <v>41.927439650116582</v>
      </c>
      <c r="K16" s="17">
        <f t="shared" si="3"/>
        <v>41.931616057302151</v>
      </c>
      <c r="L16" s="17">
        <f t="shared" si="3"/>
        <v>41.929569617781226</v>
      </c>
      <c r="M16" s="4"/>
      <c r="N16" s="4"/>
      <c r="O16" s="4"/>
      <c r="P16" s="4"/>
      <c r="Q16" s="4"/>
      <c r="R16" s="4"/>
      <c r="S16" s="4"/>
      <c r="T16" s="4"/>
      <c r="U16" s="4"/>
      <c r="V16" s="4"/>
      <c r="W16" s="4"/>
      <c r="X16" s="4"/>
      <c r="Y16" s="4"/>
      <c r="Z16" s="4"/>
      <c r="AA16" s="4"/>
      <c r="AB16" s="7">
        <f t="shared" si="1"/>
        <v>41.957957364349319</v>
      </c>
      <c r="AC16" s="4">
        <f t="shared" si="2"/>
        <v>20</v>
      </c>
    </row>
    <row r="17" spans="1:29" ht="15" customHeight="1" x14ac:dyDescent="0.3">
      <c r="A17" s="14">
        <v>15</v>
      </c>
      <c r="B17" s="11" t="s">
        <v>13</v>
      </c>
      <c r="C17" s="33">
        <v>50.696369398114498</v>
      </c>
      <c r="D17" s="17">
        <v>50.374223159363019</v>
      </c>
      <c r="E17" s="17">
        <f t="shared" si="3"/>
        <v>50.532074816351241</v>
      </c>
      <c r="F17" s="17">
        <f t="shared" si="3"/>
        <v>50.454727504427012</v>
      </c>
      <c r="G17" s="17">
        <f t="shared" si="3"/>
        <v>50.492627687269888</v>
      </c>
      <c r="H17" s="17">
        <f t="shared" si="3"/>
        <v>50.474056597676878</v>
      </c>
      <c r="I17" s="17">
        <f t="shared" si="3"/>
        <v>50.483156431577456</v>
      </c>
      <c r="J17" s="17">
        <f t="shared" si="3"/>
        <v>50.478697512966178</v>
      </c>
      <c r="K17" s="17">
        <f t="shared" si="3"/>
        <v>50.480882383085699</v>
      </c>
      <c r="L17" s="17">
        <f t="shared" si="3"/>
        <v>50.479811796727134</v>
      </c>
      <c r="M17" s="4"/>
      <c r="N17" s="4"/>
      <c r="O17" s="4"/>
      <c r="P17" s="4"/>
      <c r="Q17" s="4"/>
      <c r="R17" s="4"/>
      <c r="S17" s="4"/>
      <c r="T17" s="4"/>
      <c r="U17" s="4"/>
      <c r="V17" s="4"/>
      <c r="W17" s="4"/>
      <c r="X17" s="4"/>
      <c r="Y17" s="4"/>
      <c r="Z17" s="4"/>
      <c r="AA17" s="4"/>
      <c r="AB17" s="7">
        <f t="shared" si="1"/>
        <v>50.494662728755898</v>
      </c>
      <c r="AC17" s="4">
        <f t="shared" si="2"/>
        <v>14</v>
      </c>
    </row>
    <row r="18" spans="1:29" ht="15" customHeight="1" x14ac:dyDescent="0.3">
      <c r="A18" s="14">
        <v>16</v>
      </c>
      <c r="B18" s="11" t="s">
        <v>21</v>
      </c>
      <c r="C18" s="33">
        <v>50.660292278739206</v>
      </c>
      <c r="D18" s="17">
        <v>51.315730710191787</v>
      </c>
      <c r="E18" s="17">
        <f t="shared" si="3"/>
        <v>50.994565878780023</v>
      </c>
      <c r="F18" s="17">
        <f t="shared" si="3"/>
        <v>51.151936646171791</v>
      </c>
      <c r="G18" s="17">
        <f t="shared" si="3"/>
        <v>51.074824970149827</v>
      </c>
      <c r="H18" s="17">
        <f t="shared" si="3"/>
        <v>51.112609691400593</v>
      </c>
      <c r="I18" s="17">
        <f t="shared" si="3"/>
        <v>51.094095177987711</v>
      </c>
      <c r="J18" s="17">
        <f t="shared" si="3"/>
        <v>51.10316728956002</v>
      </c>
      <c r="K18" s="17">
        <f t="shared" si="3"/>
        <v>51.098721954889591</v>
      </c>
      <c r="L18" s="17">
        <f t="shared" si="3"/>
        <v>51.100900168878098</v>
      </c>
      <c r="M18" s="4"/>
      <c r="N18" s="4"/>
      <c r="O18" s="4"/>
      <c r="P18" s="4"/>
      <c r="Q18" s="4"/>
      <c r="R18" s="4"/>
      <c r="S18" s="4"/>
      <c r="T18" s="4"/>
      <c r="U18" s="4"/>
      <c r="V18" s="4"/>
      <c r="W18" s="4"/>
      <c r="X18" s="4"/>
      <c r="Y18" s="4"/>
      <c r="Z18" s="4"/>
      <c r="AA18" s="4"/>
      <c r="AB18" s="7">
        <f t="shared" si="1"/>
        <v>51.070684476674863</v>
      </c>
      <c r="AC18" s="4">
        <f t="shared" si="2"/>
        <v>13</v>
      </c>
    </row>
    <row r="19" spans="1:29" ht="15" customHeight="1" x14ac:dyDescent="0.3">
      <c r="A19" s="14">
        <v>17</v>
      </c>
      <c r="B19" s="11" t="s">
        <v>22</v>
      </c>
      <c r="C19" s="33">
        <v>39.016814229206325</v>
      </c>
      <c r="D19" s="17">
        <v>38.988308408448368</v>
      </c>
      <c r="E19" s="17">
        <f t="shared" si="3"/>
        <v>39.002276260619766</v>
      </c>
      <c r="F19" s="17">
        <f t="shared" si="3"/>
        <v>38.995432013055776</v>
      </c>
      <c r="G19" s="17">
        <f t="shared" si="3"/>
        <v>38.998785694362134</v>
      </c>
      <c r="H19" s="17">
        <f t="shared" si="3"/>
        <v>38.997142390522015</v>
      </c>
      <c r="I19" s="17">
        <f t="shared" si="3"/>
        <v>38.997947609403667</v>
      </c>
      <c r="J19" s="17">
        <f t="shared" si="3"/>
        <v>38.997553052151659</v>
      </c>
      <c r="K19" s="17">
        <f t="shared" si="3"/>
        <v>38.997746385205147</v>
      </c>
      <c r="L19" s="17">
        <f t="shared" si="3"/>
        <v>38.99765165200894</v>
      </c>
      <c r="M19" s="7"/>
      <c r="N19" s="7"/>
      <c r="O19" s="7"/>
      <c r="P19" s="7"/>
      <c r="Q19" s="7"/>
      <c r="R19" s="7"/>
      <c r="S19" s="7"/>
      <c r="T19" s="7"/>
      <c r="U19" s="7"/>
      <c r="V19" s="7"/>
      <c r="W19" s="7"/>
      <c r="X19" s="7"/>
      <c r="Y19" s="7"/>
      <c r="Z19" s="7"/>
      <c r="AA19" s="7"/>
      <c r="AB19" s="7">
        <f t="shared" si="1"/>
        <v>38.998965769498383</v>
      </c>
      <c r="AC19" s="4">
        <f t="shared" si="2"/>
        <v>23</v>
      </c>
    </row>
    <row r="20" spans="1:29" ht="15" customHeight="1" x14ac:dyDescent="0.3">
      <c r="A20" s="14">
        <v>18</v>
      </c>
      <c r="B20" s="11" t="s">
        <v>23</v>
      </c>
      <c r="C20" s="33">
        <v>62.339847447647379</v>
      </c>
      <c r="D20" s="17">
        <v>62.701645461106438</v>
      </c>
      <c r="E20" s="17">
        <f t="shared" si="3"/>
        <v>62.524364434511497</v>
      </c>
      <c r="F20" s="17">
        <f t="shared" si="3"/>
        <v>62.611232137543013</v>
      </c>
      <c r="G20" s="17">
        <f t="shared" si="3"/>
        <v>62.568666963057566</v>
      </c>
      <c r="H20" s="17">
        <f t="shared" si="3"/>
        <v>62.589523898555434</v>
      </c>
      <c r="I20" s="17">
        <f t="shared" si="3"/>
        <v>62.579304000161486</v>
      </c>
      <c r="J20" s="17">
        <f t="shared" si="3"/>
        <v>62.584311750374518</v>
      </c>
      <c r="K20" s="17">
        <f t="shared" si="3"/>
        <v>62.581857952770136</v>
      </c>
      <c r="L20" s="17">
        <f t="shared" si="3"/>
        <v>62.583060313596285</v>
      </c>
      <c r="M20" s="7"/>
      <c r="N20" s="7"/>
      <c r="O20" s="7"/>
      <c r="P20" s="7"/>
      <c r="Q20" s="7"/>
      <c r="R20" s="7"/>
      <c r="S20" s="7"/>
      <c r="T20" s="7"/>
      <c r="U20" s="7"/>
      <c r="V20" s="7"/>
      <c r="W20" s="7"/>
      <c r="X20" s="7"/>
      <c r="Y20" s="7"/>
      <c r="Z20" s="7"/>
      <c r="AA20" s="7"/>
      <c r="AB20" s="7">
        <f t="shared" si="1"/>
        <v>62.566381435932385</v>
      </c>
      <c r="AC20" s="4">
        <f t="shared" si="2"/>
        <v>1</v>
      </c>
    </row>
    <row r="21" spans="1:29" ht="15" customHeight="1" x14ac:dyDescent="0.3">
      <c r="A21" s="14">
        <v>19</v>
      </c>
      <c r="B21" s="11" t="s">
        <v>24</v>
      </c>
      <c r="C21" s="33">
        <v>44.006876250434701</v>
      </c>
      <c r="D21" s="17">
        <v>43.09744917569617</v>
      </c>
      <c r="E21" s="17">
        <f t="shared" si="3"/>
        <v>43.543068442318052</v>
      </c>
      <c r="F21" s="17">
        <f t="shared" si="3"/>
        <v>43.324715001673326</v>
      </c>
      <c r="G21" s="17">
        <f t="shared" si="3"/>
        <v>43.431708187589237</v>
      </c>
      <c r="H21" s="17">
        <f t="shared" si="3"/>
        <v>43.379281526490445</v>
      </c>
      <c r="I21" s="17">
        <f t="shared" si="3"/>
        <v>43.404970590428853</v>
      </c>
      <c r="J21" s="17">
        <f t="shared" si="3"/>
        <v>43.39238294909903</v>
      </c>
      <c r="K21" s="17">
        <f t="shared" si="3"/>
        <v>43.398550893350645</v>
      </c>
      <c r="L21" s="17">
        <f t="shared" si="3"/>
        <v>43.395528600667355</v>
      </c>
      <c r="M21" s="7"/>
      <c r="N21" s="7"/>
      <c r="O21" s="7"/>
      <c r="P21" s="7"/>
      <c r="Q21" s="7"/>
      <c r="R21" s="7"/>
      <c r="S21" s="7"/>
      <c r="T21" s="7"/>
      <c r="U21" s="7"/>
      <c r="V21" s="7"/>
      <c r="W21" s="7"/>
      <c r="X21" s="7"/>
      <c r="Y21" s="7"/>
      <c r="Z21" s="7"/>
      <c r="AA21" s="7"/>
      <c r="AB21" s="7">
        <f t="shared" si="1"/>
        <v>43.437453161774783</v>
      </c>
      <c r="AC21" s="4">
        <f t="shared" si="2"/>
        <v>19</v>
      </c>
    </row>
    <row r="22" spans="1:29" ht="15" customHeight="1" x14ac:dyDescent="0.3">
      <c r="A22" s="14">
        <v>20</v>
      </c>
      <c r="B22" s="11" t="s">
        <v>20</v>
      </c>
      <c r="C22" s="33">
        <v>57.349785426419004</v>
      </c>
      <c r="D22" s="17">
        <v>58.592504693858629</v>
      </c>
      <c r="E22" s="17">
        <f t="shared" si="3"/>
        <v>57.983572252813218</v>
      </c>
      <c r="F22" s="17">
        <f t="shared" si="3"/>
        <v>58.28194914892547</v>
      </c>
      <c r="G22" s="17">
        <f t="shared" si="3"/>
        <v>58.135744469830463</v>
      </c>
      <c r="H22" s="17">
        <f t="shared" si="3"/>
        <v>58.207384762587019</v>
      </c>
      <c r="I22" s="17">
        <f t="shared" si="3"/>
        <v>58.172281019136307</v>
      </c>
      <c r="J22" s="17">
        <f t="shared" si="3"/>
        <v>58.189481853427154</v>
      </c>
      <c r="K22" s="17">
        <f t="shared" si="3"/>
        <v>58.181053444624638</v>
      </c>
      <c r="L22" s="17">
        <f t="shared" si="3"/>
        <v>58.18518336493787</v>
      </c>
      <c r="M22" s="7"/>
      <c r="N22" s="7"/>
      <c r="O22" s="7"/>
      <c r="P22" s="7"/>
      <c r="Q22" s="7"/>
      <c r="R22" s="7"/>
      <c r="S22" s="7"/>
      <c r="T22" s="7"/>
      <c r="U22" s="7"/>
      <c r="V22" s="7"/>
      <c r="W22" s="7"/>
      <c r="X22" s="7"/>
      <c r="Y22" s="7"/>
      <c r="Z22" s="7"/>
      <c r="AA22" s="7"/>
      <c r="AB22" s="7">
        <f t="shared" si="1"/>
        <v>58.127894043655978</v>
      </c>
      <c r="AC22" s="4">
        <f t="shared" si="2"/>
        <v>7</v>
      </c>
    </row>
    <row r="23" spans="1:29" ht="15" customHeight="1" x14ac:dyDescent="0.3">
      <c r="A23" s="14">
        <v>21</v>
      </c>
      <c r="B23" s="11" t="s">
        <v>25</v>
      </c>
      <c r="C23" s="33">
        <v>57.349785426419004</v>
      </c>
      <c r="D23" s="17">
        <v>55.853077515693428</v>
      </c>
      <c r="E23" s="17">
        <f t="shared" si="3"/>
        <v>56.586464391948965</v>
      </c>
      <c r="F23" s="17">
        <f t="shared" si="3"/>
        <v>56.227104822583755</v>
      </c>
      <c r="G23" s="17">
        <f t="shared" si="3"/>
        <v>56.403191011572709</v>
      </c>
      <c r="H23" s="17">
        <f t="shared" si="3"/>
        <v>56.31690877896812</v>
      </c>
      <c r="I23" s="17">
        <f t="shared" si="3"/>
        <v>56.359187072944366</v>
      </c>
      <c r="J23" s="17">
        <f t="shared" si="3"/>
        <v>56.338470708896004</v>
      </c>
      <c r="K23" s="17">
        <f t="shared" si="3"/>
        <v>56.348621727279706</v>
      </c>
      <c r="L23" s="17">
        <f t="shared" si="3"/>
        <v>56.343647728271691</v>
      </c>
      <c r="M23" s="7"/>
      <c r="N23" s="7"/>
      <c r="O23" s="7"/>
      <c r="P23" s="7"/>
      <c r="Q23" s="7"/>
      <c r="R23" s="7"/>
      <c r="S23" s="7"/>
      <c r="T23" s="7"/>
      <c r="U23" s="7"/>
      <c r="V23" s="7"/>
      <c r="W23" s="7"/>
      <c r="X23" s="7"/>
      <c r="Y23" s="7"/>
      <c r="Z23" s="7"/>
      <c r="AA23" s="7"/>
      <c r="AB23" s="7">
        <f t="shared" si="1"/>
        <v>56.41264591845777</v>
      </c>
      <c r="AC23" s="4">
        <f t="shared" si="2"/>
        <v>8</v>
      </c>
    </row>
    <row r="24" spans="1:29" ht="15" customHeight="1" x14ac:dyDescent="0.3">
      <c r="A24" s="14">
        <v>22</v>
      </c>
      <c r="B24" s="11" t="s">
        <v>26</v>
      </c>
      <c r="C24" s="33">
        <v>44.006876250434701</v>
      </c>
      <c r="D24" s="17">
        <v>45.836876353861378</v>
      </c>
      <c r="E24" s="17">
        <f t="shared" si="3"/>
        <v>44.940176303182312</v>
      </c>
      <c r="F24" s="17">
        <f t="shared" si="3"/>
        <v>45.379559328015048</v>
      </c>
      <c r="G24" s="17">
        <f t="shared" si="3"/>
        <v>45.164261645847006</v>
      </c>
      <c r="H24" s="17">
        <f t="shared" si="3"/>
        <v>45.269757510109343</v>
      </c>
      <c r="I24" s="17">
        <f t="shared" si="3"/>
        <v>45.218064536620801</v>
      </c>
      <c r="J24" s="17">
        <f t="shared" si="3"/>
        <v>45.243394093630187</v>
      </c>
      <c r="K24" s="17">
        <f t="shared" si="3"/>
        <v>45.230982610695591</v>
      </c>
      <c r="L24" s="17">
        <f t="shared" si="3"/>
        <v>45.237064237333541</v>
      </c>
      <c r="M24" s="7"/>
      <c r="N24" s="7"/>
      <c r="O24" s="7"/>
      <c r="P24" s="7"/>
      <c r="Q24" s="7"/>
      <c r="R24" s="7"/>
      <c r="S24" s="7"/>
      <c r="T24" s="7"/>
      <c r="U24" s="7"/>
      <c r="V24" s="7"/>
      <c r="W24" s="7"/>
      <c r="X24" s="7"/>
      <c r="Y24" s="7"/>
      <c r="Z24" s="7"/>
      <c r="AA24" s="7"/>
      <c r="AB24" s="7">
        <f t="shared" si="1"/>
        <v>45.152701286972984</v>
      </c>
      <c r="AC24" s="4">
        <f t="shared" si="2"/>
        <v>18</v>
      </c>
    </row>
    <row r="25" spans="1:29" ht="15" customHeight="1" x14ac:dyDescent="0.3">
      <c r="A25" s="14">
        <v>23</v>
      </c>
      <c r="B25" s="11" t="s">
        <v>27</v>
      </c>
      <c r="C25" s="33">
        <v>39.016814229206325</v>
      </c>
      <c r="D25" s="17">
        <v>38.988308408448368</v>
      </c>
      <c r="E25" s="17">
        <f t="shared" si="3"/>
        <v>39.002276260619766</v>
      </c>
      <c r="F25" s="17">
        <f t="shared" si="3"/>
        <v>38.995432013055776</v>
      </c>
      <c r="G25" s="17">
        <f t="shared" si="3"/>
        <v>38.998785694362134</v>
      </c>
      <c r="H25" s="17">
        <f t="shared" si="3"/>
        <v>38.997142390522015</v>
      </c>
      <c r="I25" s="17">
        <f t="shared" si="3"/>
        <v>38.997947609403667</v>
      </c>
      <c r="J25" s="17">
        <f t="shared" si="3"/>
        <v>38.997553052151659</v>
      </c>
      <c r="K25" s="17">
        <f t="shared" si="3"/>
        <v>38.997746385205147</v>
      </c>
      <c r="L25" s="17">
        <f t="shared" ref="L25:L29" si="4">J25*0.49+K25*0.51</f>
        <v>38.99765165200894</v>
      </c>
      <c r="M25" s="7"/>
      <c r="N25" s="7"/>
      <c r="O25" s="7"/>
      <c r="P25" s="7"/>
      <c r="Q25" s="7"/>
      <c r="R25" s="7"/>
      <c r="S25" s="7"/>
      <c r="T25" s="7"/>
      <c r="U25" s="7"/>
      <c r="V25" s="7"/>
      <c r="W25" s="7"/>
      <c r="X25" s="7"/>
      <c r="Y25" s="7"/>
      <c r="Z25" s="7"/>
      <c r="AA25" s="7"/>
      <c r="AB25" s="7">
        <f t="shared" si="1"/>
        <v>38.998965769498383</v>
      </c>
      <c r="AC25" s="4">
        <f t="shared" si="2"/>
        <v>23</v>
      </c>
    </row>
    <row r="26" spans="1:29" ht="15" customHeight="1" x14ac:dyDescent="0.3">
      <c r="A26" s="14">
        <v>24</v>
      </c>
      <c r="B26" s="11" t="s">
        <v>28</v>
      </c>
      <c r="C26" s="33">
        <v>62.339847447647379</v>
      </c>
      <c r="D26" s="17">
        <v>62.701645461106438</v>
      </c>
      <c r="E26" s="17">
        <f t="shared" si="3"/>
        <v>62.524364434511497</v>
      </c>
      <c r="F26" s="17">
        <f t="shared" si="3"/>
        <v>62.611232137543013</v>
      </c>
      <c r="G26" s="17">
        <f t="shared" si="3"/>
        <v>62.568666963057566</v>
      </c>
      <c r="H26" s="17">
        <f t="shared" si="3"/>
        <v>62.589523898555434</v>
      </c>
      <c r="I26" s="17">
        <f t="shared" si="3"/>
        <v>62.579304000161486</v>
      </c>
      <c r="J26" s="17">
        <f t="shared" si="3"/>
        <v>62.584311750374518</v>
      </c>
      <c r="K26" s="17">
        <f t="shared" si="3"/>
        <v>62.581857952770136</v>
      </c>
      <c r="L26" s="17">
        <f t="shared" si="4"/>
        <v>62.583060313596285</v>
      </c>
      <c r="M26" s="7"/>
      <c r="N26" s="7"/>
      <c r="O26" s="7"/>
      <c r="P26" s="7"/>
      <c r="Q26" s="7"/>
      <c r="R26" s="7"/>
      <c r="S26" s="7"/>
      <c r="T26" s="7"/>
      <c r="U26" s="7"/>
      <c r="V26" s="7"/>
      <c r="W26" s="7"/>
      <c r="X26" s="7"/>
      <c r="Y26" s="7"/>
      <c r="Z26" s="7"/>
      <c r="AA26" s="7"/>
      <c r="AB26" s="7">
        <f t="shared" si="1"/>
        <v>62.566381435932385</v>
      </c>
      <c r="AC26" s="4">
        <f t="shared" si="2"/>
        <v>1</v>
      </c>
    </row>
    <row r="27" spans="1:29" ht="15" customHeight="1" x14ac:dyDescent="0.3">
      <c r="A27" s="14">
        <v>25</v>
      </c>
      <c r="B27" s="11" t="s">
        <v>29</v>
      </c>
      <c r="C27" s="33">
        <v>39.016814229206325</v>
      </c>
      <c r="D27" s="17">
        <v>38.988308408448368</v>
      </c>
      <c r="E27" s="17">
        <f t="shared" si="3"/>
        <v>39.002276260619766</v>
      </c>
      <c r="F27" s="17">
        <f t="shared" si="3"/>
        <v>38.995432013055776</v>
      </c>
      <c r="G27" s="17">
        <f t="shared" si="3"/>
        <v>38.998785694362134</v>
      </c>
      <c r="H27" s="17">
        <f t="shared" si="3"/>
        <v>38.997142390522015</v>
      </c>
      <c r="I27" s="17">
        <f t="shared" si="3"/>
        <v>38.997947609403667</v>
      </c>
      <c r="J27" s="17">
        <f t="shared" si="3"/>
        <v>38.997553052151659</v>
      </c>
      <c r="K27" s="17">
        <f t="shared" si="3"/>
        <v>38.997746385205147</v>
      </c>
      <c r="L27" s="17">
        <f t="shared" si="4"/>
        <v>38.99765165200894</v>
      </c>
      <c r="M27" s="7"/>
      <c r="N27" s="7"/>
      <c r="O27" s="7"/>
      <c r="P27" s="7"/>
      <c r="Q27" s="7"/>
      <c r="R27" s="7"/>
      <c r="S27" s="7"/>
      <c r="T27" s="7"/>
      <c r="U27" s="7"/>
      <c r="V27" s="7"/>
      <c r="W27" s="7"/>
      <c r="X27" s="7"/>
      <c r="Y27" s="7"/>
      <c r="Z27" s="7"/>
      <c r="AA27" s="7"/>
      <c r="AB27" s="7">
        <f t="shared" si="1"/>
        <v>38.998965769498383</v>
      </c>
      <c r="AC27" s="4">
        <f t="shared" si="2"/>
        <v>23</v>
      </c>
    </row>
    <row r="28" spans="1:29" ht="15" customHeight="1" x14ac:dyDescent="0.3">
      <c r="A28" s="14">
        <v>26</v>
      </c>
      <c r="B28" s="11" t="s">
        <v>5</v>
      </c>
      <c r="C28" s="33">
        <v>52.323646285815329</v>
      </c>
      <c r="D28" s="17">
        <v>52.685444299274387</v>
      </c>
      <c r="E28" s="17">
        <f t="shared" si="3"/>
        <v>52.508163272679447</v>
      </c>
      <c r="F28" s="17">
        <f t="shared" si="3"/>
        <v>52.595030975710969</v>
      </c>
      <c r="G28" s="17">
        <f t="shared" si="3"/>
        <v>52.552465801225523</v>
      </c>
      <c r="H28" s="17">
        <f t="shared" si="3"/>
        <v>52.573322736723391</v>
      </c>
      <c r="I28" s="17">
        <f t="shared" si="3"/>
        <v>52.563102838329435</v>
      </c>
      <c r="J28" s="17">
        <f t="shared" si="3"/>
        <v>52.568110588542474</v>
      </c>
      <c r="K28" s="17">
        <f t="shared" si="3"/>
        <v>52.565656790938085</v>
      </c>
      <c r="L28" s="17">
        <f t="shared" si="4"/>
        <v>52.566859151764234</v>
      </c>
      <c r="M28" s="7"/>
      <c r="N28" s="7"/>
      <c r="O28" s="7"/>
      <c r="P28" s="7"/>
      <c r="Q28" s="7"/>
      <c r="R28" s="7"/>
      <c r="S28" s="7"/>
      <c r="T28" s="7"/>
      <c r="U28" s="7"/>
      <c r="V28" s="7"/>
      <c r="W28" s="7"/>
      <c r="X28" s="7"/>
      <c r="Y28" s="7"/>
      <c r="Z28" s="7"/>
      <c r="AA28" s="7"/>
      <c r="AB28" s="7">
        <f t="shared" si="1"/>
        <v>52.550180274100327</v>
      </c>
      <c r="AC28" s="4">
        <f t="shared" si="2"/>
        <v>12</v>
      </c>
    </row>
    <row r="29" spans="1:29" ht="15" customHeight="1" x14ac:dyDescent="0.3">
      <c r="A29" s="14">
        <v>27</v>
      </c>
      <c r="B29" s="13" t="s">
        <v>30</v>
      </c>
      <c r="C29" s="33">
        <v>49.033015391038376</v>
      </c>
      <c r="D29" s="17">
        <v>49.004509570280419</v>
      </c>
      <c r="E29" s="17">
        <f t="shared" si="3"/>
        <v>49.018477422451816</v>
      </c>
      <c r="F29" s="17">
        <f t="shared" si="3"/>
        <v>49.011633174887834</v>
      </c>
      <c r="G29" s="17">
        <f t="shared" si="3"/>
        <v>49.014986856194184</v>
      </c>
      <c r="H29" s="17">
        <f t="shared" si="3"/>
        <v>49.013343552354073</v>
      </c>
      <c r="I29" s="17">
        <f t="shared" si="3"/>
        <v>49.014148771235725</v>
      </c>
      <c r="J29" s="17">
        <f t="shared" si="3"/>
        <v>49.013754213983717</v>
      </c>
      <c r="K29" s="17">
        <f t="shared" si="3"/>
        <v>49.013947547037205</v>
      </c>
      <c r="L29" s="17">
        <f t="shared" si="4"/>
        <v>49.013852813840998</v>
      </c>
      <c r="M29" s="8"/>
      <c r="N29" s="8"/>
      <c r="O29" s="8"/>
      <c r="P29" s="8"/>
      <c r="Q29" s="8"/>
      <c r="R29" s="8"/>
      <c r="S29" s="8"/>
      <c r="T29" s="8"/>
      <c r="U29" s="8"/>
      <c r="V29" s="8"/>
      <c r="W29" s="8"/>
      <c r="X29" s="8"/>
      <c r="Y29" s="8"/>
      <c r="Z29" s="8"/>
      <c r="AA29" s="8"/>
      <c r="AB29" s="8">
        <f t="shared" si="1"/>
        <v>49.015166931330441</v>
      </c>
      <c r="AC29" s="6">
        <f t="shared" si="2"/>
        <v>15</v>
      </c>
    </row>
    <row r="30" spans="1:29" ht="15" customHeight="1" x14ac:dyDescent="0.3">
      <c r="B30" s="1"/>
    </row>
    <row r="31" spans="1:29" ht="15" customHeight="1" x14ac:dyDescent="0.3">
      <c r="B31" s="1"/>
    </row>
    <row r="32" spans="1:29" ht="15" customHeight="1" x14ac:dyDescent="0.3">
      <c r="B32" s="12" t="s">
        <v>6</v>
      </c>
    </row>
    <row r="33" spans="2:9" ht="15" customHeight="1" x14ac:dyDescent="0.3">
      <c r="B33" s="12"/>
    </row>
    <row r="34" spans="2:9" ht="15" customHeight="1" x14ac:dyDescent="0.3">
      <c r="B34" s="32" t="s">
        <v>35</v>
      </c>
      <c r="C34" s="32"/>
      <c r="D34" s="32"/>
      <c r="E34" s="32"/>
      <c r="F34" s="32"/>
      <c r="G34" s="32"/>
      <c r="H34" s="32"/>
      <c r="I34" s="32"/>
    </row>
    <row r="35" spans="2:9" ht="51" customHeight="1" x14ac:dyDescent="0.3">
      <c r="B35" s="31" t="s">
        <v>37</v>
      </c>
      <c r="C35" s="31"/>
      <c r="D35" s="31"/>
      <c r="E35" s="31"/>
      <c r="F35" s="31"/>
      <c r="G35" s="31"/>
      <c r="H35" s="31"/>
      <c r="I35" s="31"/>
    </row>
    <row r="36" spans="2:9" ht="15" customHeight="1" x14ac:dyDescent="0.3">
      <c r="B36" s="23" t="s">
        <v>31</v>
      </c>
      <c r="C36" s="23"/>
      <c r="D36" s="23"/>
      <c r="E36" s="23"/>
      <c r="F36" s="23"/>
      <c r="G36" s="23"/>
      <c r="H36" s="23"/>
      <c r="I36" s="23"/>
    </row>
    <row r="37" spans="2:9" ht="15" customHeight="1" x14ac:dyDescent="0.3">
      <c r="B37" s="23" t="s">
        <v>32</v>
      </c>
      <c r="C37" s="23"/>
      <c r="D37" s="23"/>
      <c r="E37" s="23"/>
      <c r="F37" s="23"/>
      <c r="G37" s="23"/>
      <c r="H37" s="23"/>
      <c r="I37" s="23"/>
    </row>
    <row r="38" spans="2:9" ht="15" customHeight="1" x14ac:dyDescent="0.3">
      <c r="B38" s="23" t="s">
        <v>33</v>
      </c>
      <c r="C38" s="23"/>
      <c r="D38" s="23"/>
      <c r="E38" s="23"/>
      <c r="F38" s="23"/>
      <c r="G38" s="23"/>
      <c r="H38" s="23"/>
      <c r="I38" s="23"/>
    </row>
    <row r="39" spans="2:9" ht="15" customHeight="1" x14ac:dyDescent="0.3">
      <c r="B39" s="23" t="s">
        <v>34</v>
      </c>
      <c r="C39" s="23"/>
      <c r="D39" s="23"/>
      <c r="E39" s="23"/>
      <c r="F39" s="23"/>
      <c r="G39" s="23"/>
      <c r="H39" s="23"/>
      <c r="I39" s="23"/>
    </row>
    <row r="40" spans="2:9" ht="15" customHeight="1" x14ac:dyDescent="0.3">
      <c r="B40" s="24" t="s">
        <v>36</v>
      </c>
      <c r="C40" s="24"/>
      <c r="D40" s="24"/>
      <c r="E40" s="24"/>
      <c r="F40" s="24"/>
      <c r="G40" s="24"/>
      <c r="H40" s="24"/>
      <c r="I40" s="24"/>
    </row>
  </sheetData>
  <mergeCells count="10">
    <mergeCell ref="B38:I38"/>
    <mergeCell ref="B39:I39"/>
    <mergeCell ref="B40:I40"/>
    <mergeCell ref="B1:B2"/>
    <mergeCell ref="A1:A2"/>
    <mergeCell ref="C1:AC1"/>
    <mergeCell ref="B35:I35"/>
    <mergeCell ref="B36:I36"/>
    <mergeCell ref="B37:I37"/>
    <mergeCell ref="B34:I34"/>
  </mergeCells>
  <phoneticPr fontId="3" type="noConversion"/>
  <conditionalFormatting sqref="C21:C24 E21:I24 C3:I20 C25:I29 M3:AC29">
    <cfRule type="expression" dxfId="7" priority="11">
      <formula>$AC3&lt;=2</formula>
    </cfRule>
    <cfRule type="expression" dxfId="6" priority="12">
      <formula>$AC$2&lt;=1</formula>
    </cfRule>
  </conditionalFormatting>
  <conditionalFormatting sqref="J3:J29">
    <cfRule type="expression" dxfId="5" priority="5">
      <formula>$AC3&lt;=2</formula>
    </cfRule>
    <cfRule type="expression" dxfId="4" priority="6">
      <formula>$AC$2&lt;=1</formula>
    </cfRule>
  </conditionalFormatting>
  <conditionalFormatting sqref="K3:K29">
    <cfRule type="expression" dxfId="3" priority="3">
      <formula>$AC3&lt;=2</formula>
    </cfRule>
    <cfRule type="expression" dxfId="2" priority="4">
      <formula>$AC$2&lt;=1</formula>
    </cfRule>
  </conditionalFormatting>
  <conditionalFormatting sqref="L3:L29">
    <cfRule type="expression" dxfId="1" priority="1">
      <formula>$AC3&lt;=2</formula>
    </cfRule>
    <cfRule type="expression" dxfId="0" priority="2">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r:id="rId1"/>
  <headerFooter>
    <oddHeader>&amp;COKUL RİBA SONUÇLARI</oddHeader>
    <oddFooter>&amp;LRehber öğretmen/Psikolojik Danışman
......................................&amp;RMüdür
................................</oddFooter>
  </headerFooter>
  <ignoredErrors>
    <ignoredError sqref="AB3:AC2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Yönerge</vt:lpstr>
      <vt:lpstr>Sonuç</vt:lpstr>
      <vt:lpstr>Sonuç!Yazdırma_Alanı</vt:lpstr>
      <vt:lpstr>Yönerge!Yazdırma_Alanı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win10</cp:lastModifiedBy>
  <cp:lastPrinted>2023-05-17T11:16:43Z</cp:lastPrinted>
  <dcterms:created xsi:type="dcterms:W3CDTF">2023-05-12T21:14:44Z</dcterms:created>
  <dcterms:modified xsi:type="dcterms:W3CDTF">2023-06-02T08:50:33Z</dcterms:modified>
</cp:coreProperties>
</file>